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F829A7DD-79D3-4810-8A29-946D3E314F9C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6" i="1"/>
  <c r="F55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<sst xmlns="http://schemas.openxmlformats.org/spreadsheetml/2006/main" count="135" uniqueCount="117">
  <si>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</si>
  <si>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</si>
  <si>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</si>
  <si>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</si>
  <si>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</si>
  <si>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</si>
  <si>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</si>
  <si>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</si>
  <si>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</si>
  <si>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</si>
  <si>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</si>
  <si>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</si>
  <si>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</si>
  <si>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</si>
  <si>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</si>
  <si>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</si>
  <si>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</si>
  <si>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</si>
  <si>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</si>
  <si>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</si>
  <si>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</si>
  <si>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</si>
  <si>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</si>
  <si>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</si>
  <si>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</si>
  <si>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</si>
  <si>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</si>
  <si>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</si>
  <si>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</si>
  <si>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</si>
  <si>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</si>
  <si>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</si>
  <si>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</si>
  <si>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</si>
  <si>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</si>
  <si>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</si>
  <si>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</si>
  <si>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</si>
  <si>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</si>
  <si>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</si>
  <si>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</si>
  <si>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</si>
  <si>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62</t>
  </si>
  <si>
    <t>WYK-TALOK</t>
  </si>
  <si>
    <t>Zdarcie pokrywy na talerzach pod okapem drzewostanu o wymiarach 40 cm x 40 cm</t>
  </si>
  <si>
    <t>69</t>
  </si>
  <si>
    <t>WYK-PLWY</t>
  </si>
  <si>
    <t>Wykonanie placówek wywyższonych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</si>
  <si>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</si>
  <si>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</si>
  <si>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</si>
  <si>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</si>
  <si>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</si>
  <si>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</si>
  <si>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</si>
  <si>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</si>
  <si>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</si>
  <si>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</si>
  <si>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</si>
  <si>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</si>
  <si>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</si>
  <si>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</si>
  <si>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</si>
  <si>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</si>
  <si>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</si>
  <si>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</si>
  <si>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M3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</si>
  <si>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</si>
  <si>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</si>
  <si>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</si>
  <si>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</si>
  <si>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</si>
  <si>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</si>
  <si>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</si>
  <si>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</si>
  <si>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</si>
  <si>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</si>
  <si>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</si>
  <si>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</si>
  <si>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</si>
  <si>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626</t>
  </si>
  <si>
    <t>ŁR-KOSZR</t>
  </si>
  <si>
    <t>Koszenie trawy</t>
  </si>
  <si>
    <t>627</t>
  </si>
  <si>
    <t>ŁR-WYKŁW</t>
  </si>
  <si>
    <t>Koszenie trawy z wywozem z łąki</t>
  </si>
  <si>
    <t>633</t>
  </si>
  <si>
    <t>ŁR-KOSZRR</t>
  </si>
  <si>
    <t>Ścięcie trawy z rozdrobnieniem pokosu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</si>
  <si>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</si>
  <si>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</si>
  <si>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</si>
  <si>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</si>
  <si>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</si>
  <si>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</si>
  <si>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</si>
  <si>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</si>
  <si>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</si>
  <si>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</si>
  <si>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</si>
  <si>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</si>
  <si>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</si>
  <si>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</si>
  <si>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2026''  składamy niniejszym ofertę na pakiet CIĄGNIK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</si>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</sst>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9"/>
      <color rgb="FFFF0000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00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10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4"/>
  <sheetViews>
    <sheetView tabSelected="1" topLeftCell="A1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0" t="s">
        <v>95</v>
      </c>
      <c r="K2" s="10"/>
      <c r="L2" s="10"/>
      <c r="M2" s="10"/>
      <c r="N2" s="10"/>
      <c r="O2" s="10"/>
      <c r="P2" s="10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21"/>
      <c r="C4" s="21"/>
      <c r="D4" s="21"/>
      <c r="E4" s="21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21"/>
      <c r="C6" s="21"/>
      <c r="D6" s="21"/>
      <c r="E6" s="21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5" customHeight="1" x14ac:dyDescent="0.2">
      <c r="B10" s="26" t="s">
        <v>96</v>
      </c>
      <c r="C10" s="26"/>
      <c r="D10" s="26"/>
      <c r="E10" s="26"/>
    </row>
    <row r="11" spans="2:16" s="1" customFormat="1" ht="12.2" customHeight="1" x14ac:dyDescent="0.2">
      <c r="B11" s="26"/>
      <c r="C11" s="26"/>
      <c r="D11" s="26"/>
      <c r="E11" s="26"/>
      <c r="G11" s="41"/>
      <c r="H11" s="25" t="s">
        <v>97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15" t="s">
        <v>98</v>
      </c>
      <c r="G14" s="15"/>
      <c r="H14" s="15"/>
      <c r="I14" s="15"/>
    </row>
    <row r="15" spans="2:16" s="1" customFormat="1" ht="43.15" customHeight="1" x14ac:dyDescent="0.2"/>
    <row r="16" spans="2:16" s="1" customFormat="1" ht="20.85" customHeight="1" x14ac:dyDescent="0.2">
      <c r="C16" s="22" t="s">
        <v>99</v>
      </c>
      <c r="D16" s="22"/>
      <c r="E16" s="22"/>
    </row>
    <row r="17" spans="2:13" s="1" customFormat="1" ht="2.65" customHeight="1" x14ac:dyDescent="0.2"/>
    <row r="18" spans="2:13" s="1" customFormat="1" ht="20.85" customHeight="1" x14ac:dyDescent="0.2">
      <c r="C18" s="22" t="s">
        <v>100</v>
      </c>
      <c r="D18" s="22"/>
      <c r="E18" s="22"/>
    </row>
    <row r="19" spans="2:13" s="1" customFormat="1" ht="2.65" customHeight="1" x14ac:dyDescent="0.2"/>
    <row r="20" spans="2:13" s="1" customFormat="1" ht="20.85" customHeight="1" x14ac:dyDescent="0.2">
      <c r="C20" s="22" t="s">
        <v>101</v>
      </c>
      <c r="D20" s="22"/>
      <c r="E20" s="22"/>
    </row>
    <row r="21" spans="2:13" s="1" customFormat="1" ht="2.65" customHeight="1" x14ac:dyDescent="0.2"/>
    <row r="22" spans="2:13" s="1" customFormat="1" ht="20.85" customHeight="1" x14ac:dyDescent="0.2">
      <c r="C22" s="22" t="s">
        <v>102</v>
      </c>
      <c r="D22" s="22"/>
      <c r="E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103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115</v>
      </c>
      <c r="H30" s="29">
        <v>0</v>
      </c>
      <c r="I30" s="27">
        <f>ROUND(G30* H30,2)</f>
        <v>0</v>
      </c>
      <c r="J30" s="5">
        <v>8</v>
      </c>
      <c r="K30" s="27">
        <f>ROUND(I30* J30/100,2)</f>
        <v>0</v>
      </c>
      <c r="L30" s="28">
        <f>ROUND(I30+ K30,2)</f>
        <v>0</v>
      </c>
      <c r="M30" s="13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105</v>
      </c>
      <c r="H31" s="29">
        <v>0</v>
      </c>
      <c r="I31" s="27">
        <f>ROUND(G31* H31,2)</f>
        <v>0</v>
      </c>
      <c r="J31" s="5">
        <v>8</v>
      </c>
      <c r="K31" s="27">
        <f>ROUND(I31* J31/100,2)</f>
        <v>0</v>
      </c>
      <c r="L31" s="28">
        <f>ROUND(I31+ K31,2)</f>
        <v>0</v>
      </c>
      <c r="M31" s="13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27.57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13"/>
    </row>
    <row r="33" spans="2:13" s="1" customFormat="1" ht="38.8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32.92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13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21.74</v>
      </c>
      <c r="H34" s="29">
        <v>0</v>
      </c>
      <c r="I34" s="27">
        <f>ROUND(G34* H34,2)</f>
        <v>0</v>
      </c>
      <c r="J34" s="5">
        <v>8</v>
      </c>
      <c r="K34" s="27">
        <f>ROUND(I34* J34/100,2)</f>
        <v>0</v>
      </c>
      <c r="L34" s="28">
        <f>ROUND(I34+ K34,2)</f>
        <v>0</v>
      </c>
      <c r="M34" s="13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83.93</v>
      </c>
      <c r="H35" s="29">
        <v>0</v>
      </c>
      <c r="I35" s="27">
        <f>ROUND(G35* H35,2)</f>
        <v>0</v>
      </c>
      <c r="J35" s="5">
        <v>8</v>
      </c>
      <c r="K35" s="27">
        <f>ROUND(I35* J35/100,2)</f>
        <v>0</v>
      </c>
      <c r="L35" s="28">
        <f>ROUND(I35+ K35,2)</f>
        <v>0</v>
      </c>
      <c r="M35" s="13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12.86</v>
      </c>
      <c r="H36" s="29">
        <v>0</v>
      </c>
      <c r="I36" s="27">
        <f>ROUND(G36* H36,2)</f>
        <v>0</v>
      </c>
      <c r="J36" s="5">
        <v>8</v>
      </c>
      <c r="K36" s="27">
        <f>ROUND(I36* J36/100,2)</f>
        <v>0</v>
      </c>
      <c r="L36" s="28">
        <f>ROUND(I36+ K36,2)</f>
        <v>0</v>
      </c>
      <c r="M36" s="13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37</v>
      </c>
      <c r="G37" s="8">
        <v>2.33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13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1.74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13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41</v>
      </c>
      <c r="G39" s="8">
        <v>32.78</v>
      </c>
      <c r="H39" s="29">
        <v>0</v>
      </c>
      <c r="I39" s="27">
        <f>ROUND(G39* H39,2)</f>
        <v>0</v>
      </c>
      <c r="J39" s="5">
        <v>8</v>
      </c>
      <c r="K39" s="27">
        <f>ROUND(I39* J39/100,2)</f>
        <v>0</v>
      </c>
      <c r="L39" s="28">
        <f>ROUND(I39+ K39,2)</f>
        <v>0</v>
      </c>
      <c r="M39" s="13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41</v>
      </c>
      <c r="G40" s="8"/>
      <c r="H40" s="29">
        <v>0</v>
      </c>
      <c r="I40" s="27">
        <f>ROUND(G40* H40,2)</f>
        <v>0</v>
      </c>
      <c r="J40" s="9"/>
      <c r="K40" s="27">
        <f>ROUND(I40* J40/100,2)</f>
        <v>0</v>
      </c>
      <c r="L40" s="28">
        <f>ROUND(I40+ K40,2)</f>
        <v>0</v>
      </c>
      <c r="M40" s="13"/>
    </row>
    <row r="41" spans="2:13" s="1" customFormat="1" ht="28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37</v>
      </c>
      <c r="G41" s="8">
        <v>458.16</v>
      </c>
      <c r="H41" s="29">
        <v>0</v>
      </c>
      <c r="I41" s="27">
        <f>ROUND(G41* H41,2)</f>
        <v>0</v>
      </c>
      <c r="J41" s="5">
        <v>8</v>
      </c>
      <c r="K41" s="27">
        <f>ROUND(I41* J41/100,2)</f>
        <v>0</v>
      </c>
      <c r="L41" s="28">
        <f>ROUND(I41+ K41,2)</f>
        <v>0</v>
      </c>
      <c r="M41" s="13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37</v>
      </c>
      <c r="G42" s="8">
        <v>7.6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13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37</v>
      </c>
      <c r="G43" s="8">
        <v>30.18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13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37</v>
      </c>
      <c r="G44" s="8">
        <v>35.53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13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37</v>
      </c>
      <c r="G45" s="8">
        <v>193.11</v>
      </c>
      <c r="H45" s="29">
        <v>0</v>
      </c>
      <c r="I45" s="27">
        <f>ROUND(G45* H45,2)</f>
        <v>0</v>
      </c>
      <c r="J45" s="5">
        <v>8</v>
      </c>
      <c r="K45" s="27">
        <f>ROUND(I45* J45/100,2)</f>
        <v>0</v>
      </c>
      <c r="L45" s="28">
        <f>ROUND(I45+ K45,2)</f>
        <v>0</v>
      </c>
      <c r="M45" s="13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66</v>
      </c>
      <c r="G46" s="8">
        <v>52.62</v>
      </c>
      <c r="H46" s="29">
        <v>0</v>
      </c>
      <c r="I46" s="27">
        <f>ROUND(G46* H46,2)</f>
        <v>0</v>
      </c>
      <c r="J46" s="5">
        <v>8</v>
      </c>
      <c r="K46" s="27">
        <f>ROUND(I46* J46/100,2)</f>
        <v>0</v>
      </c>
      <c r="L46" s="28">
        <f>ROUND(I46+ K46,2)</f>
        <v>0</v>
      </c>
      <c r="M46" s="13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70</v>
      </c>
      <c r="G47" s="8">
        <v>262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13"/>
    </row>
    <row r="48" spans="2:13" s="1" customFormat="1" ht="19.7" customHeight="1" x14ac:dyDescent="0.2">
      <c r="B48" s="5">
        <v>19</v>
      </c>
      <c r="C48" s="6" t="s">
        <v>71</v>
      </c>
      <c r="D48" s="6" t="s">
        <v>72</v>
      </c>
      <c r="E48" s="7" t="s">
        <v>73</v>
      </c>
      <c r="F48" s="6" t="s">
        <v>70</v>
      </c>
      <c r="G48" s="8">
        <v>2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13"/>
    </row>
    <row r="49" spans="2:14" s="1" customFormat="1" ht="19.7" customHeight="1" x14ac:dyDescent="0.2">
      <c r="B49" s="5">
        <v>20</v>
      </c>
      <c r="C49" s="6" t="s">
        <v>74</v>
      </c>
      <c r="D49" s="6" t="s">
        <v>75</v>
      </c>
      <c r="E49" s="7" t="s">
        <v>76</v>
      </c>
      <c r="F49" s="6" t="s">
        <v>70</v>
      </c>
      <c r="G49" s="8">
        <v>74</v>
      </c>
      <c r="H49" s="29">
        <v>0</v>
      </c>
      <c r="I49" s="27">
        <f>ROUND(G49* H49,2)</f>
        <v>0</v>
      </c>
      <c r="J49" s="5">
        <v>8</v>
      </c>
      <c r="K49" s="27">
        <f>ROUND(I49* J49/100,2)</f>
        <v>0</v>
      </c>
      <c r="L49" s="28">
        <f>ROUND(I49+ K49,2)</f>
        <v>0</v>
      </c>
      <c r="M49" s="13"/>
    </row>
    <row r="50" spans="2:14" s="1" customFormat="1" ht="19.7" customHeight="1" x14ac:dyDescent="0.2">
      <c r="B50" s="5">
        <v>21</v>
      </c>
      <c r="C50" s="6" t="s">
        <v>77</v>
      </c>
      <c r="D50" s="6" t="s">
        <v>78</v>
      </c>
      <c r="E50" s="7" t="s">
        <v>79</v>
      </c>
      <c r="F50" s="6" t="s">
        <v>70</v>
      </c>
      <c r="G50" s="8">
        <v>78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13"/>
    </row>
    <row r="51" spans="2:14" s="1" customFormat="1" ht="19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21</v>
      </c>
      <c r="G51" s="8">
        <v>6.62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13"/>
    </row>
    <row r="52" spans="2:14" s="1" customFormat="1" ht="19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21</v>
      </c>
      <c r="G52" s="8">
        <v>10.6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13"/>
    </row>
    <row r="53" spans="2:14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88</v>
      </c>
      <c r="F53" s="6" t="s">
        <v>21</v>
      </c>
      <c r="G53" s="8">
        <v>0.18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13"/>
    </row>
    <row r="54" spans="2:14" s="1" customFormat="1" ht="55.9" customHeight="1" x14ac:dyDescent="0.2"/>
    <row r="55" spans="2:14" s="1" customFormat="1" ht="21.4" customHeight="1" x14ac:dyDescent="0.2">
      <c r="B55" s="24" t="s">
        <v>89</v>
      </c>
      <c r="C55" s="24"/>
      <c r="D55" s="24"/>
      <c r="E55" s="24"/>
      <c r="F55" s="30">
        <f>ROUND(I30+I31+I32+I33+I34+I35+I36+I37+I38+I39+I40+I41+I42+I43+I44+I45+I46+I47+I48+I49+I50+I51+I52+I53,2)</f>
        <v>0</v>
      </c>
      <c r="G55" s="31"/>
      <c r="H55" s="31"/>
      <c r="I55" s="31"/>
      <c r="J55" s="31"/>
      <c r="K55" s="31"/>
      <c r="L55" s="31"/>
      <c r="M55" s="32"/>
    </row>
    <row r="56" spans="2:14" s="1" customFormat="1" ht="21.4" customHeight="1" x14ac:dyDescent="0.2">
      <c r="B56" s="24" t="s">
        <v>90</v>
      </c>
      <c r="C56" s="24"/>
      <c r="D56" s="24"/>
      <c r="E56" s="24"/>
      <c r="F56" s="33">
        <f>ROUND(L30+L31+L32+L33+L34+L35+L36+L37+L38+L39+L40+L41+L42+L43+L44+L45+L46+L47+L48+L49+L50+L51+L52+L53,2)</f>
        <v>0</v>
      </c>
      <c r="G56" s="34"/>
      <c r="H56" s="34"/>
      <c r="I56" s="34"/>
      <c r="J56" s="34"/>
      <c r="K56" s="34"/>
      <c r="L56" s="34"/>
      <c r="M56" s="35"/>
    </row>
    <row r="57" spans="2:14" s="1" customFormat="1" ht="11.1" customHeight="1" x14ac:dyDescent="0.2"/>
    <row r="58" spans="2:14" s="1" customFormat="1" ht="80.099999999999994" customHeight="1" x14ac:dyDescent="0.2">
      <c r="B58" s="37" t="s">
        <v>104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2:14" s="1" customFormat="1" ht="2.65" customHeight="1" x14ac:dyDescent="0.2"/>
    <row r="60" spans="2:14" s="1" customFormat="1" ht="110.1" customHeight="1" x14ac:dyDescent="0.2">
      <c r="B60" s="37" t="s">
        <v>105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1" spans="2:14" s="1" customFormat="1" ht="5.25" customHeight="1" x14ac:dyDescent="0.2"/>
    <row r="62" spans="2:14" s="1" customFormat="1" ht="110.1" customHeight="1" x14ac:dyDescent="0.2">
      <c r="B62" s="18" t="s">
        <v>106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2:14" s="1" customFormat="1" ht="5.25" customHeight="1" x14ac:dyDescent="0.2"/>
    <row r="64" spans="2:14" s="1" customFormat="1" ht="37.9" customHeight="1" x14ac:dyDescent="0.2">
      <c r="C64" s="23" t="s">
        <v>91</v>
      </c>
      <c r="D64" s="23"/>
      <c r="E64" s="23"/>
      <c r="F64" s="16" t="s">
        <v>92</v>
      </c>
      <c r="G64" s="16"/>
      <c r="H64" s="16"/>
      <c r="I64" s="16"/>
      <c r="J64" s="16"/>
      <c r="K64" s="16"/>
      <c r="L64" s="16"/>
    </row>
    <row r="65" spans="2:14" s="1" customFormat="1" ht="28.7" customHeight="1" x14ac:dyDescent="0.2">
      <c r="C65" s="14"/>
      <c r="D65" s="14"/>
      <c r="E65" s="14"/>
      <c r="F65" s="14"/>
      <c r="G65" s="14"/>
      <c r="H65" s="14"/>
      <c r="I65" s="14"/>
      <c r="J65" s="14"/>
      <c r="K65" s="14"/>
      <c r="L65" s="14"/>
    </row>
    <row r="66" spans="2:14" s="1" customFormat="1" ht="28.7" customHeight="1" x14ac:dyDescent="0.2">
      <c r="C66" s="14"/>
      <c r="D66" s="14"/>
      <c r="E66" s="14"/>
      <c r="F66" s="14"/>
      <c r="G66" s="14"/>
      <c r="H66" s="14"/>
      <c r="I66" s="14"/>
      <c r="J66" s="14"/>
      <c r="K66" s="14"/>
      <c r="L66" s="14"/>
    </row>
    <row r="67" spans="2:14" s="1" customFormat="1" ht="28.7" customHeight="1" x14ac:dyDescent="0.2">
      <c r="C67" s="14"/>
      <c r="D67" s="14"/>
      <c r="E67" s="14"/>
      <c r="F67" s="14"/>
      <c r="G67" s="14"/>
      <c r="H67" s="14"/>
      <c r="I67" s="14"/>
      <c r="J67" s="14"/>
      <c r="K67" s="14"/>
      <c r="L67" s="14"/>
    </row>
    <row r="68" spans="2:14" s="1" customFormat="1" ht="28.7" customHeight="1" x14ac:dyDescent="0.2"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2:14" s="1" customFormat="1" ht="2.65" customHeight="1" x14ac:dyDescent="0.2"/>
    <row r="70" spans="2:14" s="1" customFormat="1" ht="203.1" customHeight="1" x14ac:dyDescent="0.2">
      <c r="B70" s="37" t="s">
        <v>107</v>
      </c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</row>
    <row r="71" spans="2:14" s="1" customFormat="1" ht="2.65" customHeight="1" x14ac:dyDescent="0.2"/>
    <row r="72" spans="2:14" s="1" customFormat="1" ht="36.950000000000003" customHeight="1" x14ac:dyDescent="0.2">
      <c r="B72" s="38" t="s">
        <v>108</v>
      </c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</row>
    <row r="73" spans="2:14" s="1" customFormat="1" ht="2.65" customHeight="1" x14ac:dyDescent="0.2"/>
    <row r="74" spans="2:14" s="1" customFormat="1" ht="37.9" customHeight="1" x14ac:dyDescent="0.2">
      <c r="C74" s="23" t="s">
        <v>93</v>
      </c>
      <c r="D74" s="23"/>
      <c r="E74" s="23"/>
      <c r="F74" s="17" t="s">
        <v>94</v>
      </c>
      <c r="G74" s="17"/>
      <c r="H74" s="17"/>
      <c r="I74" s="17"/>
      <c r="J74" s="17"/>
      <c r="K74" s="17"/>
      <c r="L74" s="17"/>
    </row>
    <row r="75" spans="2:14" s="1" customFormat="1" ht="28.7" customHeight="1" x14ac:dyDescent="0.2"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2:14" s="1" customFormat="1" ht="28.7" customHeight="1" x14ac:dyDescent="0.2"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2:14" s="1" customFormat="1" ht="28.7" customHeight="1" x14ac:dyDescent="0.2"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2:14" s="1" customFormat="1" ht="28.7" customHeight="1" x14ac:dyDescent="0.2">
      <c r="C78" s="14"/>
      <c r="D78" s="14"/>
      <c r="E78" s="14"/>
      <c r="F78" s="14"/>
      <c r="G78" s="14"/>
      <c r="H78" s="14"/>
      <c r="I78" s="14"/>
      <c r="J78" s="14"/>
      <c r="K78" s="14"/>
      <c r="L78" s="14"/>
    </row>
    <row r="79" spans="2:14" s="1" customFormat="1" ht="2.65" customHeight="1" x14ac:dyDescent="0.2"/>
    <row r="80" spans="2:14" s="1" customFormat="1" ht="159.94999999999999" customHeight="1" x14ac:dyDescent="0.2">
      <c r="B80" s="37" t="s">
        <v>109</v>
      </c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</row>
    <row r="81" spans="2:14" s="1" customFormat="1" ht="2.65" customHeight="1" x14ac:dyDescent="0.2"/>
    <row r="82" spans="2:14" s="1" customFormat="1" ht="54.95" customHeight="1" x14ac:dyDescent="0.2">
      <c r="B82" s="37" t="s">
        <v>110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</row>
    <row r="83" spans="2:14" s="1" customFormat="1" ht="2.65" customHeight="1" x14ac:dyDescent="0.2"/>
    <row r="84" spans="2:14" s="1" customFormat="1" ht="60" customHeight="1" x14ac:dyDescent="0.2">
      <c r="B84" s="18" t="s">
        <v>111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2.65" customHeight="1" x14ac:dyDescent="0.2"/>
    <row r="86" spans="2:14" s="1" customFormat="1" ht="48" customHeight="1" x14ac:dyDescent="0.2">
      <c r="B86" s="18" t="s">
        <v>112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2:14" s="1" customFormat="1" ht="2.65" customHeight="1" x14ac:dyDescent="0.2"/>
    <row r="88" spans="2:14" s="1" customFormat="1" ht="125.1" customHeight="1" x14ac:dyDescent="0.2">
      <c r="B88" s="37" t="s">
        <v>113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2.65" customHeight="1" x14ac:dyDescent="0.2"/>
    <row r="90" spans="2:14" s="1" customFormat="1" ht="84.95" customHeight="1" x14ac:dyDescent="0.2">
      <c r="B90" s="37" t="s">
        <v>114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86.85" customHeight="1" x14ac:dyDescent="0.2"/>
    <row r="92" spans="2:14" s="1" customFormat="1" ht="17.649999999999999" customHeight="1" x14ac:dyDescent="0.2">
      <c r="J92" s="11" t="s">
        <v>115</v>
      </c>
      <c r="K92" s="11"/>
      <c r="L92" s="11"/>
    </row>
    <row r="93" spans="2:14" s="1" customFormat="1" ht="145.15" customHeight="1" x14ac:dyDescent="0.2"/>
    <row r="94" spans="2:14" s="1" customFormat="1" ht="81.599999999999994" customHeight="1" x14ac:dyDescent="0.2">
      <c r="B94" s="19" t="s">
        <v>116</v>
      </c>
      <c r="C94" s="19"/>
      <c r="D94" s="19"/>
      <c r="E94" s="19"/>
      <c r="F94" s="19"/>
      <c r="G94" s="19"/>
      <c r="H94" s="19"/>
      <c r="I94" s="19"/>
      <c r="J94" s="19"/>
      <c r="K94" s="19"/>
    </row>
  </sheetData>
  <mergeCells count="78">
    <mergeCell ref="B3:E3"/>
    <mergeCell ref="B5:E5"/>
    <mergeCell ref="B7:E7"/>
    <mergeCell ref="B10:E11"/>
    <mergeCell ref="B24:M24"/>
    <mergeCell ref="B26:M26"/>
    <mergeCell ref="B4:E4"/>
    <mergeCell ref="B55:E55"/>
    <mergeCell ref="L53:M53"/>
    <mergeCell ref="B56:E56"/>
    <mergeCell ref="B58:N58"/>
    <mergeCell ref="B6:E6"/>
    <mergeCell ref="B60:N60"/>
    <mergeCell ref="B62:N62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70:N70"/>
    <mergeCell ref="B72:N72"/>
    <mergeCell ref="B8:E8"/>
    <mergeCell ref="B80:N80"/>
    <mergeCell ref="B82:N82"/>
    <mergeCell ref="C16:E16"/>
    <mergeCell ref="C18:E18"/>
    <mergeCell ref="C20:E20"/>
    <mergeCell ref="C22:E22"/>
    <mergeCell ref="C64:E64"/>
    <mergeCell ref="C65:E65"/>
    <mergeCell ref="C66:E66"/>
    <mergeCell ref="C67:E67"/>
    <mergeCell ref="C68:E68"/>
    <mergeCell ref="C74:E74"/>
    <mergeCell ref="C75:E75"/>
    <mergeCell ref="B84:N84"/>
    <mergeCell ref="B86:N86"/>
    <mergeCell ref="B88:N88"/>
    <mergeCell ref="B90:N90"/>
    <mergeCell ref="B94:K94"/>
    <mergeCell ref="C76:E76"/>
    <mergeCell ref="C77:E77"/>
    <mergeCell ref="C78:E78"/>
    <mergeCell ref="F14:I14"/>
    <mergeCell ref="F55:M55"/>
    <mergeCell ref="F56:M56"/>
    <mergeCell ref="F64:L64"/>
    <mergeCell ref="F65:L65"/>
    <mergeCell ref="F66:L66"/>
    <mergeCell ref="F67:L67"/>
    <mergeCell ref="F68:L68"/>
    <mergeCell ref="F74:L74"/>
    <mergeCell ref="F75:L75"/>
    <mergeCell ref="F76:L76"/>
    <mergeCell ref="F77:L77"/>
    <mergeCell ref="F78:L78"/>
    <mergeCell ref="J2:P2"/>
    <mergeCell ref="J92:L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2025-10-27T08:34:53Z</dcterms:created>
  <dcterms:modified xsi:type="dcterms:W3CDTF">2025-10-27T13:04:52Z</dcterms:modified>
</cp:coreProperties>
</file>